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KULIAH GANJIL 2\Skripsi\"/>
    </mc:Choice>
  </mc:AlternateContent>
  <xr:revisionPtr revIDLastSave="0" documentId="13_ncr:1_{5622EFAB-87A7-4D5A-A52D-56920395AB40}" xr6:coauthVersionLast="47" xr6:coauthVersionMax="47" xr10:uidLastSave="{00000000-0000-0000-0000-000000000000}"/>
  <bookViews>
    <workbookView xWindow="-110" yWindow="-110" windowWidth="19420" windowHeight="10300" xr2:uid="{B02611DD-448D-402B-B4B6-E149D7B29A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" i="1" l="1"/>
  <c r="Q21" i="1"/>
  <c r="R21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1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1" i="1"/>
  <c r="O22" i="1"/>
  <c r="O21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1" i="1"/>
  <c r="N10" i="1"/>
  <c r="M10" i="1"/>
  <c r="I1" i="1"/>
  <c r="A21" i="1"/>
  <c r="A22" i="1" s="1"/>
  <c r="C5" i="1" s="1"/>
  <c r="D5" i="1" s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1" i="1"/>
  <c r="C1" i="1" l="1"/>
  <c r="D1" i="1" s="1"/>
  <c r="C18" i="1"/>
  <c r="D18" i="1" s="1"/>
  <c r="C12" i="1"/>
  <c r="D12" i="1" s="1"/>
  <c r="C7" i="1"/>
  <c r="D7" i="1" s="1"/>
  <c r="C2" i="1"/>
  <c r="D2" i="1" s="1"/>
  <c r="C16" i="1"/>
  <c r="D16" i="1" s="1"/>
  <c r="C11" i="1"/>
  <c r="D11" i="1" s="1"/>
  <c r="C6" i="1"/>
  <c r="D6" i="1" s="1"/>
  <c r="C20" i="1"/>
  <c r="D20" i="1" s="1"/>
  <c r="C15" i="1"/>
  <c r="D15" i="1" s="1"/>
  <c r="C10" i="1"/>
  <c r="D10" i="1" s="1"/>
  <c r="C4" i="1"/>
  <c r="D4" i="1" s="1"/>
  <c r="C19" i="1"/>
  <c r="D19" i="1" s="1"/>
  <c r="C14" i="1"/>
  <c r="D14" i="1" s="1"/>
  <c r="C8" i="1"/>
  <c r="D8" i="1" s="1"/>
  <c r="C3" i="1"/>
  <c r="D3" i="1" s="1"/>
  <c r="C17" i="1"/>
  <c r="D17" i="1" s="1"/>
  <c r="C13" i="1"/>
  <c r="D13" i="1" s="1"/>
  <c r="C9" i="1"/>
  <c r="D9" i="1" s="1"/>
  <c r="B21" i="1"/>
  <c r="D21" i="1" l="1"/>
  <c r="C21" i="1"/>
</calcChain>
</file>

<file path=xl/sharedStrings.xml><?xml version="1.0" encoding="utf-8"?>
<sst xmlns="http://schemas.openxmlformats.org/spreadsheetml/2006/main" count="20" uniqueCount="14">
  <si>
    <t>1,34</t>
  </si>
  <si>
    <t>1,35</t>
  </si>
  <si>
    <t>1,48</t>
  </si>
  <si>
    <t>1,41</t>
  </si>
  <si>
    <t>1,33</t>
  </si>
  <si>
    <t>1,49</t>
  </si>
  <si>
    <t>1,43</t>
  </si>
  <si>
    <t>1,36</t>
  </si>
  <si>
    <t>1,45</t>
  </si>
  <si>
    <t>1,38</t>
  </si>
  <si>
    <t>1,44</t>
  </si>
  <si>
    <t>1,37</t>
  </si>
  <si>
    <t>1,39</t>
  </si>
  <si>
    <t>1,4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</si>
</sst>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D1349-849B-490B-9F21-058B1444C75B}">
  <dimension ref="A1:R22"/>
  <sheetViews>
    <sheetView tabSelected="1" zoomScale="85" zoomScaleNormal="85" workbookViewId="0">
      <selection activeCell="O1" sqref="O1:R21"/>
    </sheetView>
  </sheetViews>
  <sheetFormatPr defaultRowHeight="14.5" x14ac:dyDescent="0.35"/>
  <cols>
    <col min="1" max="1" width="17.6328125" style="6" customWidth="1"/>
    <col min="4" max="4" width="19.54296875" bestFit="1" customWidth="1"/>
    <col min="18" max="18" width="17.6328125" bestFit="1" customWidth="1"/>
  </cols>
  <sheetData>
    <row r="1" spans="1:18" ht="15" thickBot="1" x14ac:dyDescent="0.4">
      <c r="A1" s="4">
        <v>0.78</v>
      </c>
      <c r="B1" s="3">
        <f>A1^2</f>
        <v>0.60840000000000005</v>
      </c>
      <c r="C1" s="3">
        <f>B1/$A$22</f>
        <v>0.76963946869070221</v>
      </c>
      <c r="D1" s="3">
        <f>C1^2</f>
        <v>0.59234491176650639</v>
      </c>
      <c r="G1" s="4">
        <v>1.23</v>
      </c>
      <c r="I1">
        <f>1.23-1.4</f>
        <v>-0.16999999999999993</v>
      </c>
      <c r="J1" s="1" t="s">
        <v>2</v>
      </c>
      <c r="K1" s="4">
        <v>0.89</v>
      </c>
      <c r="O1" s="1">
        <v>1.48</v>
      </c>
      <c r="P1" s="6">
        <f>O1^2</f>
        <v>2.1903999999999999</v>
      </c>
      <c r="Q1" s="6">
        <f>P1/$O$22</f>
        <v>1.4780026990553308</v>
      </c>
      <c r="R1" s="6">
        <f>Q1^2</f>
        <v>2.1844919784148424</v>
      </c>
    </row>
    <row r="2" spans="1:18" ht="15" thickBot="1" x14ac:dyDescent="0.4">
      <c r="A2" s="5">
        <v>0.89</v>
      </c>
      <c r="B2" s="3">
        <f t="shared" ref="B2:B20" si="0">A2^2</f>
        <v>0.79210000000000003</v>
      </c>
      <c r="C2" s="3">
        <f t="shared" ref="C2:C20" si="1">B2/$A$22</f>
        <v>1.00202403542062</v>
      </c>
      <c r="D2" s="3">
        <f t="shared" ref="D2:D20" si="2">C2^2</f>
        <v>1.004052167560624</v>
      </c>
      <c r="G2" s="5">
        <v>1.18</v>
      </c>
      <c r="J2" s="2" t="s">
        <v>4</v>
      </c>
      <c r="K2" s="5">
        <v>0.89</v>
      </c>
      <c r="O2" s="2">
        <v>1.33</v>
      </c>
      <c r="P2" s="6">
        <f t="shared" ref="P2:P20" si="3">O2^2</f>
        <v>1.7689000000000001</v>
      </c>
      <c r="Q2" s="6">
        <f t="shared" ref="Q2:Q20" si="4">P2/$O$22</f>
        <v>1.1935897435897438</v>
      </c>
      <c r="R2" s="6">
        <f t="shared" ref="R2:R20" si="5">Q2^2</f>
        <v>1.4246564760026303</v>
      </c>
    </row>
    <row r="3" spans="1:18" ht="15" thickBot="1" x14ac:dyDescent="0.4">
      <c r="A3" s="5">
        <v>0.73</v>
      </c>
      <c r="B3" s="3">
        <f t="shared" si="0"/>
        <v>0.53289999999999993</v>
      </c>
      <c r="C3" s="3">
        <f t="shared" si="1"/>
        <v>0.67413029728020235</v>
      </c>
      <c r="D3" s="3">
        <f t="shared" si="2"/>
        <v>0.45445165771109397</v>
      </c>
      <c r="G3" s="5">
        <v>1.19</v>
      </c>
      <c r="J3" s="2" t="s">
        <v>0</v>
      </c>
      <c r="K3" s="5">
        <v>0.88</v>
      </c>
      <c r="O3" s="2">
        <v>1.34</v>
      </c>
      <c r="P3" s="6">
        <f t="shared" si="3"/>
        <v>1.7956000000000003</v>
      </c>
      <c r="Q3" s="6">
        <f t="shared" si="4"/>
        <v>1.2116059379217279</v>
      </c>
      <c r="R3" s="6">
        <f t="shared" si="5"/>
        <v>1.46798894880719</v>
      </c>
    </row>
    <row r="4" spans="1:18" ht="15" thickBot="1" x14ac:dyDescent="0.4">
      <c r="A4" s="5">
        <v>0.76</v>
      </c>
      <c r="B4" s="3">
        <f t="shared" si="0"/>
        <v>0.5776</v>
      </c>
      <c r="C4" s="3">
        <f t="shared" si="1"/>
        <v>0.7306767868437698</v>
      </c>
      <c r="D4" s="3">
        <f t="shared" si="2"/>
        <v>0.53388856683233576</v>
      </c>
      <c r="G4" s="5">
        <v>1.2</v>
      </c>
      <c r="J4" s="2" t="s">
        <v>1</v>
      </c>
      <c r="K4" s="5">
        <v>0.85</v>
      </c>
      <c r="O4" s="2">
        <v>1.35</v>
      </c>
      <c r="P4" s="6">
        <f t="shared" si="3"/>
        <v>1.8225000000000002</v>
      </c>
      <c r="Q4" s="6">
        <f t="shared" si="4"/>
        <v>1.2297570850202433</v>
      </c>
      <c r="R4" s="6">
        <f t="shared" si="5"/>
        <v>1.5123024881574858</v>
      </c>
    </row>
    <row r="5" spans="1:18" ht="15" thickBot="1" x14ac:dyDescent="0.4">
      <c r="A5" s="5">
        <v>0.8</v>
      </c>
      <c r="B5" s="3">
        <f t="shared" si="0"/>
        <v>0.64000000000000012</v>
      </c>
      <c r="C5" s="3">
        <f t="shared" si="1"/>
        <v>0.80961416824794452</v>
      </c>
      <c r="D5" s="3">
        <f t="shared" si="2"/>
        <v>0.65547510142781107</v>
      </c>
      <c r="G5" s="5">
        <v>1.2</v>
      </c>
      <c r="J5" s="2" t="s">
        <v>1</v>
      </c>
      <c r="K5" s="5">
        <v>0.83</v>
      </c>
      <c r="O5" s="2">
        <v>1.35</v>
      </c>
      <c r="P5" s="6">
        <f t="shared" si="3"/>
        <v>1.8225000000000002</v>
      </c>
      <c r="Q5" s="6">
        <f t="shared" si="4"/>
        <v>1.2297570850202433</v>
      </c>
      <c r="R5" s="6">
        <f t="shared" si="5"/>
        <v>1.5123024881574858</v>
      </c>
    </row>
    <row r="6" spans="1:18" ht="15" thickBot="1" x14ac:dyDescent="0.4">
      <c r="A6" s="5">
        <v>0.79</v>
      </c>
      <c r="B6" s="3">
        <f t="shared" si="0"/>
        <v>0.6241000000000001</v>
      </c>
      <c r="C6" s="3">
        <f t="shared" si="1"/>
        <v>0.78950031625553463</v>
      </c>
      <c r="D6" s="3">
        <f t="shared" si="2"/>
        <v>0.62331074936758923</v>
      </c>
      <c r="G6" s="5">
        <v>1.23</v>
      </c>
      <c r="J6" s="2" t="s">
        <v>7</v>
      </c>
      <c r="K6" s="5">
        <v>0.83</v>
      </c>
      <c r="O6" s="2">
        <v>1.36</v>
      </c>
      <c r="P6" s="6">
        <f t="shared" si="3"/>
        <v>1.8496000000000004</v>
      </c>
      <c r="Q6" s="6">
        <f t="shared" si="4"/>
        <v>1.2480431848852906</v>
      </c>
      <c r="R6" s="6">
        <f t="shared" si="5"/>
        <v>1.5576117913386198</v>
      </c>
    </row>
    <row r="7" spans="1:18" ht="15" thickBot="1" x14ac:dyDescent="0.4">
      <c r="A7" s="5">
        <v>0.83</v>
      </c>
      <c r="B7" s="3">
        <f t="shared" si="0"/>
        <v>0.68889999999999996</v>
      </c>
      <c r="C7" s="3">
        <f t="shared" si="1"/>
        <v>0.87147375079063882</v>
      </c>
      <c r="D7" s="3">
        <f t="shared" si="2"/>
        <v>0.75946649831710444</v>
      </c>
      <c r="G7" s="5">
        <v>1.23</v>
      </c>
      <c r="J7" s="2" t="s">
        <v>11</v>
      </c>
      <c r="K7" s="5">
        <v>0.8</v>
      </c>
      <c r="O7" s="2">
        <v>1.37</v>
      </c>
      <c r="P7" s="6">
        <f t="shared" si="3"/>
        <v>1.8769000000000002</v>
      </c>
      <c r="Q7" s="6">
        <f t="shared" si="4"/>
        <v>1.2664642375168695</v>
      </c>
      <c r="R7" s="6">
        <f t="shared" si="5"/>
        <v>1.6039316649091857</v>
      </c>
    </row>
    <row r="8" spans="1:18" ht="15" thickBot="1" x14ac:dyDescent="0.4">
      <c r="A8" s="5">
        <v>0.74</v>
      </c>
      <c r="B8" s="3">
        <f t="shared" si="0"/>
        <v>0.54759999999999998</v>
      </c>
      <c r="C8" s="3">
        <f t="shared" si="1"/>
        <v>0.6927261227071474</v>
      </c>
      <c r="D8" s="3">
        <f t="shared" si="2"/>
        <v>0.47986948108087785</v>
      </c>
      <c r="G8" s="5">
        <v>1.26</v>
      </c>
      <c r="J8" s="2" t="s">
        <v>11</v>
      </c>
      <c r="K8" s="5">
        <v>0.79</v>
      </c>
      <c r="O8" s="2">
        <v>1.37</v>
      </c>
      <c r="P8" s="6">
        <f t="shared" si="3"/>
        <v>1.8769000000000002</v>
      </c>
      <c r="Q8" s="6">
        <f t="shared" si="4"/>
        <v>1.2664642375168695</v>
      </c>
      <c r="R8" s="6">
        <f t="shared" si="5"/>
        <v>1.6039316649091857</v>
      </c>
    </row>
    <row r="9" spans="1:18" ht="15" thickBot="1" x14ac:dyDescent="0.4">
      <c r="A9" s="5">
        <v>0.73</v>
      </c>
      <c r="B9" s="3">
        <f t="shared" si="0"/>
        <v>0.53289999999999993</v>
      </c>
      <c r="C9" s="3">
        <f t="shared" si="1"/>
        <v>0.67413029728020235</v>
      </c>
      <c r="D9" s="3">
        <f t="shared" si="2"/>
        <v>0.45445165771109397</v>
      </c>
      <c r="G9" s="5">
        <v>1.28</v>
      </c>
      <c r="J9" s="2" t="s">
        <v>9</v>
      </c>
      <c r="K9" s="5">
        <v>0.79</v>
      </c>
      <c r="O9" s="2">
        <v>1.38</v>
      </c>
      <c r="P9" s="6">
        <f t="shared" si="3"/>
        <v>1.9043999999999996</v>
      </c>
      <c r="Q9" s="6">
        <f t="shared" si="4"/>
        <v>1.2850202429149797</v>
      </c>
      <c r="R9" s="6">
        <f t="shared" si="5"/>
        <v>1.6512770247012736</v>
      </c>
    </row>
    <row r="10" spans="1:18" ht="15" thickBot="1" x14ac:dyDescent="0.4">
      <c r="A10" s="5">
        <v>0.77</v>
      </c>
      <c r="B10" s="3">
        <f t="shared" si="0"/>
        <v>0.59289999999999998</v>
      </c>
      <c r="C10" s="3">
        <f t="shared" si="1"/>
        <v>0.75003162555344716</v>
      </c>
      <c r="D10" s="3">
        <f t="shared" si="2"/>
        <v>0.56254743933034634</v>
      </c>
      <c r="G10" s="5">
        <v>1.29</v>
      </c>
      <c r="J10" s="2" t="s">
        <v>12</v>
      </c>
      <c r="K10" s="5">
        <v>0.78</v>
      </c>
      <c r="M10">
        <f>1.49+1.33</f>
        <v>2.8200000000000003</v>
      </c>
      <c r="N10">
        <f>M10-1.41</f>
        <v>1.4100000000000004</v>
      </c>
      <c r="O10" s="2">
        <v>1.39</v>
      </c>
      <c r="P10" s="6">
        <f t="shared" si="3"/>
        <v>1.9320999999999997</v>
      </c>
      <c r="Q10" s="6">
        <f t="shared" si="4"/>
        <v>1.3037112010796221</v>
      </c>
      <c r="R10" s="6">
        <f t="shared" si="5"/>
        <v>1.6996628958204709</v>
      </c>
    </row>
    <row r="11" spans="1:18" ht="15" thickBot="1" x14ac:dyDescent="0.4">
      <c r="A11" s="5">
        <v>0.77</v>
      </c>
      <c r="B11" s="3">
        <f t="shared" si="0"/>
        <v>0.59289999999999998</v>
      </c>
      <c r="C11" s="3">
        <f t="shared" si="1"/>
        <v>0.75003162555344716</v>
      </c>
      <c r="D11" s="3">
        <f t="shared" si="2"/>
        <v>0.56254743933034634</v>
      </c>
      <c r="G11" s="5">
        <v>1.29</v>
      </c>
      <c r="J11" s="2" t="s">
        <v>13</v>
      </c>
      <c r="K11" s="5">
        <v>0.78</v>
      </c>
      <c r="O11" s="2">
        <v>1.4</v>
      </c>
      <c r="P11" s="6">
        <f t="shared" si="3"/>
        <v>1.9599999999999997</v>
      </c>
      <c r="Q11" s="6">
        <f t="shared" si="4"/>
        <v>1.3225371120107963</v>
      </c>
      <c r="R11" s="6">
        <f t="shared" si="5"/>
        <v>1.7491044126458575</v>
      </c>
    </row>
    <row r="12" spans="1:18" ht="15" thickBot="1" x14ac:dyDescent="0.4">
      <c r="A12" s="5">
        <v>0.85</v>
      </c>
      <c r="B12" s="3">
        <f t="shared" si="0"/>
        <v>0.72249999999999992</v>
      </c>
      <c r="C12" s="3">
        <f t="shared" si="1"/>
        <v>0.91397849462365588</v>
      </c>
      <c r="D12" s="3">
        <f t="shared" si="2"/>
        <v>0.83535668863452417</v>
      </c>
      <c r="G12" s="5">
        <v>1.29</v>
      </c>
      <c r="J12" s="2" t="s">
        <v>3</v>
      </c>
      <c r="K12" s="5">
        <v>0.77</v>
      </c>
      <c r="O12" s="2">
        <v>1.41</v>
      </c>
      <c r="P12" s="6">
        <f t="shared" si="3"/>
        <v>1.9880999999999998</v>
      </c>
      <c r="Q12" s="6">
        <f t="shared" si="4"/>
        <v>1.3414979757085022</v>
      </c>
      <c r="R12" s="6">
        <f t="shared" si="5"/>
        <v>1.799616818830009</v>
      </c>
    </row>
    <row r="13" spans="1:18" ht="15" thickBot="1" x14ac:dyDescent="0.4">
      <c r="A13" s="5">
        <v>0.83</v>
      </c>
      <c r="B13" s="3">
        <f t="shared" si="0"/>
        <v>0.68889999999999996</v>
      </c>
      <c r="C13" s="3">
        <f t="shared" si="1"/>
        <v>0.87147375079063882</v>
      </c>
      <c r="D13" s="3">
        <f t="shared" si="2"/>
        <v>0.75946649831710444</v>
      </c>
      <c r="G13" s="5">
        <v>1.3</v>
      </c>
      <c r="J13" s="2" t="s">
        <v>6</v>
      </c>
      <c r="K13" s="5">
        <v>0.77</v>
      </c>
      <c r="O13" s="2">
        <v>1.43</v>
      </c>
      <c r="P13" s="6">
        <f t="shared" si="3"/>
        <v>2.0448999999999997</v>
      </c>
      <c r="Q13" s="6">
        <f t="shared" si="4"/>
        <v>1.3798245614035087</v>
      </c>
      <c r="R13" s="6">
        <f t="shared" si="5"/>
        <v>1.9039158202523851</v>
      </c>
    </row>
    <row r="14" spans="1:18" ht="15" thickBot="1" x14ac:dyDescent="0.4">
      <c r="A14" s="5">
        <v>0.7</v>
      </c>
      <c r="B14" s="3">
        <f t="shared" si="0"/>
        <v>0.48999999999999994</v>
      </c>
      <c r="C14" s="3">
        <f t="shared" si="1"/>
        <v>0.61986084756483228</v>
      </c>
      <c r="D14" s="3">
        <f t="shared" si="2"/>
        <v>0.38422747034379223</v>
      </c>
      <c r="G14" s="5">
        <v>1.32</v>
      </c>
      <c r="J14" s="2" t="s">
        <v>6</v>
      </c>
      <c r="K14" s="5">
        <v>0.76</v>
      </c>
      <c r="O14" s="2">
        <v>1.43</v>
      </c>
      <c r="P14" s="6">
        <f t="shared" si="3"/>
        <v>2.0448999999999997</v>
      </c>
      <c r="Q14" s="6">
        <f t="shared" si="4"/>
        <v>1.3798245614035087</v>
      </c>
      <c r="R14" s="6">
        <f t="shared" si="5"/>
        <v>1.9039158202523851</v>
      </c>
    </row>
    <row r="15" spans="1:18" ht="15" thickBot="1" x14ac:dyDescent="0.4">
      <c r="A15" s="5">
        <v>0.89</v>
      </c>
      <c r="B15" s="3">
        <f t="shared" si="0"/>
        <v>0.79210000000000003</v>
      </c>
      <c r="C15" s="3">
        <f t="shared" si="1"/>
        <v>1.00202403542062</v>
      </c>
      <c r="D15" s="3">
        <f t="shared" si="2"/>
        <v>1.004052167560624</v>
      </c>
      <c r="G15" s="5">
        <v>1.33</v>
      </c>
      <c r="J15" s="2" t="s">
        <v>10</v>
      </c>
      <c r="K15" s="5">
        <v>0.76</v>
      </c>
      <c r="O15" s="2">
        <v>1.44</v>
      </c>
      <c r="P15" s="6">
        <f t="shared" si="3"/>
        <v>2.0735999999999999</v>
      </c>
      <c r="Q15" s="6">
        <f t="shared" si="4"/>
        <v>1.3991902834008099</v>
      </c>
      <c r="R15" s="6">
        <f t="shared" si="5"/>
        <v>1.9577334491632385</v>
      </c>
    </row>
    <row r="16" spans="1:18" ht="15" thickBot="1" x14ac:dyDescent="0.4">
      <c r="A16" s="5">
        <v>0.79</v>
      </c>
      <c r="B16" s="3">
        <f t="shared" si="0"/>
        <v>0.6241000000000001</v>
      </c>
      <c r="C16" s="3">
        <f t="shared" si="1"/>
        <v>0.78950031625553463</v>
      </c>
      <c r="D16" s="3">
        <f t="shared" si="2"/>
        <v>0.62331074936758923</v>
      </c>
      <c r="G16" s="5">
        <v>1.35</v>
      </c>
      <c r="J16" s="2" t="s">
        <v>8</v>
      </c>
      <c r="K16" s="5">
        <v>0.74</v>
      </c>
      <c r="O16" s="2">
        <v>1.45</v>
      </c>
      <c r="P16" s="6">
        <f t="shared" si="3"/>
        <v>2.1025</v>
      </c>
      <c r="Q16" s="6">
        <f t="shared" si="4"/>
        <v>1.4186909581646425</v>
      </c>
      <c r="R16" s="6">
        <f t="shared" si="5"/>
        <v>2.0126840347781116</v>
      </c>
    </row>
    <row r="17" spans="1:18" ht="15" thickBot="1" x14ac:dyDescent="0.4">
      <c r="A17" s="5">
        <v>0.74</v>
      </c>
      <c r="B17" s="3">
        <f t="shared" si="0"/>
        <v>0.54759999999999998</v>
      </c>
      <c r="C17" s="3">
        <f t="shared" si="1"/>
        <v>0.6927261227071474</v>
      </c>
      <c r="D17" s="3">
        <f t="shared" si="2"/>
        <v>0.47986948108087785</v>
      </c>
      <c r="G17" s="5">
        <v>1.37</v>
      </c>
      <c r="J17" s="2" t="s">
        <v>8</v>
      </c>
      <c r="K17" s="5">
        <v>0.74</v>
      </c>
      <c r="O17" s="2">
        <v>1.45</v>
      </c>
      <c r="P17" s="6">
        <f t="shared" si="3"/>
        <v>2.1025</v>
      </c>
      <c r="Q17" s="6">
        <f t="shared" si="4"/>
        <v>1.4186909581646425</v>
      </c>
      <c r="R17" s="6">
        <f t="shared" si="5"/>
        <v>2.0126840347781116</v>
      </c>
    </row>
    <row r="18" spans="1:18" ht="15" thickBot="1" x14ac:dyDescent="0.4">
      <c r="A18" s="5">
        <v>0.76</v>
      </c>
      <c r="B18" s="3">
        <f t="shared" si="0"/>
        <v>0.5776</v>
      </c>
      <c r="C18" s="3">
        <f t="shared" si="1"/>
        <v>0.7306767868437698</v>
      </c>
      <c r="D18" s="3">
        <f t="shared" si="2"/>
        <v>0.53388856683233576</v>
      </c>
      <c r="G18" s="5">
        <v>1.38</v>
      </c>
      <c r="J18" s="2" t="s">
        <v>8</v>
      </c>
      <c r="K18" s="5">
        <v>0.73</v>
      </c>
      <c r="O18" s="2">
        <v>1.45</v>
      </c>
      <c r="P18" s="6">
        <f t="shared" si="3"/>
        <v>2.1025</v>
      </c>
      <c r="Q18" s="6">
        <f t="shared" si="4"/>
        <v>1.4186909581646425</v>
      </c>
      <c r="R18" s="6">
        <f t="shared" si="5"/>
        <v>2.0126840347781116</v>
      </c>
    </row>
    <row r="19" spans="1:18" ht="15" thickBot="1" x14ac:dyDescent="0.4">
      <c r="A19" s="5">
        <v>0.88</v>
      </c>
      <c r="B19" s="3">
        <f t="shared" si="0"/>
        <v>0.77439999999999998</v>
      </c>
      <c r="C19" s="3">
        <f t="shared" si="1"/>
        <v>0.97963314358001263</v>
      </c>
      <c r="D19" s="3">
        <f t="shared" si="2"/>
        <v>0.9596810960004577</v>
      </c>
      <c r="G19" s="5">
        <v>1.39</v>
      </c>
      <c r="J19" s="2" t="s">
        <v>2</v>
      </c>
      <c r="K19" s="5">
        <v>0.73</v>
      </c>
      <c r="O19" s="2">
        <v>1.48</v>
      </c>
      <c r="P19" s="6">
        <f t="shared" si="3"/>
        <v>2.1903999999999999</v>
      </c>
      <c r="Q19" s="6">
        <f t="shared" si="4"/>
        <v>1.4780026990553308</v>
      </c>
      <c r="R19" s="6">
        <f t="shared" si="5"/>
        <v>2.1844919784148424</v>
      </c>
    </row>
    <row r="20" spans="1:18" ht="15" thickBot="1" x14ac:dyDescent="0.4">
      <c r="A20" s="5">
        <v>0.78</v>
      </c>
      <c r="B20" s="3">
        <f t="shared" si="0"/>
        <v>0.60840000000000005</v>
      </c>
      <c r="C20" s="3">
        <f t="shared" si="1"/>
        <v>0.76963946869070221</v>
      </c>
      <c r="D20" s="3">
        <f t="shared" si="2"/>
        <v>0.59234491176650639</v>
      </c>
      <c r="G20" s="5">
        <v>1.4</v>
      </c>
      <c r="J20" s="2" t="s">
        <v>5</v>
      </c>
      <c r="K20" s="5">
        <v>0.7</v>
      </c>
      <c r="O20" s="2">
        <v>1.49</v>
      </c>
      <c r="P20" s="6">
        <f t="shared" si="3"/>
        <v>2.2201</v>
      </c>
      <c r="Q20" s="6">
        <f t="shared" si="4"/>
        <v>1.4980431848852904</v>
      </c>
      <c r="R20" s="6">
        <f t="shared" si="5"/>
        <v>2.2441333837812643</v>
      </c>
    </row>
    <row r="21" spans="1:18" x14ac:dyDescent="0.35">
      <c r="A21" s="6">
        <f>SUM(A1:A20)</f>
        <v>15.809999999999999</v>
      </c>
      <c r="B21" s="6">
        <f>SUM(B1:B20)</f>
        <v>12.555899999999999</v>
      </c>
      <c r="C21" s="6">
        <f>SUM(C1:C20)</f>
        <v>15.883491461100569</v>
      </c>
      <c r="D21" s="6">
        <f>SUM(D1:D20)</f>
        <v>12.854603300339541</v>
      </c>
      <c r="O21" s="6">
        <f>SUM(O1:O20,O20)</f>
        <v>29.639999999999993</v>
      </c>
      <c r="P21" s="6">
        <f t="shared" ref="P21:R21" si="6">SUM(P1:P20,P20)</f>
        <v>41.889399999999995</v>
      </c>
      <c r="Q21" s="6">
        <f t="shared" si="6"/>
        <v>28.265452091767887</v>
      </c>
      <c r="R21" s="6">
        <f t="shared" si="6"/>
        <v>38.243254592673949</v>
      </c>
    </row>
    <row r="22" spans="1:18" x14ac:dyDescent="0.35">
      <c r="A22" s="6">
        <f>A21/20</f>
        <v>0.79049999999999998</v>
      </c>
      <c r="O22" s="6">
        <f>O21/20</f>
        <v>1.4819999999999998</v>
      </c>
    </row>
  </sheetData>
  <sortState xmlns:xlrd2="http://schemas.microsoft.com/office/spreadsheetml/2017/richdata2" ref="J2:J20">
    <sortCondition ref="J2:J20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2025-06-18T12:52:41Z</dcterms:created>
  <dcterms:modified xsi:type="dcterms:W3CDTF">2025-06-19T10:49:04Z</dcterms:modified>
</cp:coreProperties>
</file>